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<sst xmlns="http://schemas.openxmlformats.org/spreadsheetml/2006/main" count="26" uniqueCount="24">
  <si>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</si>
  <si>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</si>
  <si>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</si>
  <si>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</si>
  <si>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</si>
  <si>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</t>
  </si>
  <si>
    <t>Луначарского 56</t>
  </si>
  <si>
    <t>Оконные и дверные заполнения</t>
  </si>
  <si>
    <t>Восстановление остекления</t>
  </si>
  <si>
    <t>м2</t>
  </si>
  <si>
    <t>Ремонт оконного переплета</t>
  </si>
  <si>
    <t>шт.</t>
  </si>
  <si>
    <t>Электроснабжение электротехнические устройства</t>
  </si>
  <si>
    <t>Замеры сопротивления изоляции.</t>
  </si>
  <si>
    <t>1 дом</t>
  </si>
  <si>
    <t xml:space="preserve">Смена светильников энергосберег </t>
  </si>
  <si>
    <t>замена выключателей,</t>
  </si>
  <si>
    <t>замена автоматов,</t>
  </si>
  <si>
    <t>замена кабеля АВВГ 2*2,5</t>
  </si>
  <si>
    <t>м.п</t>
  </si>
  <si>
    <t xml:space="preserve"> Внешнее благоустройство</t>
  </si>
  <si>
    <t>Ямочный ремонт асфальта, отмостки</t>
  </si>
  <si>
    <t>диагностика газопровода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</si>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</sst>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1" fontId="3" fillId="0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0.375" style="3" customWidth="1"/>
    <col min="2" max="2" width="35.25390625" style="3" customWidth="1"/>
    <col min="3" max="3" width="7.875" style="3" customWidth="1"/>
    <col min="4" max="4" width="10.625" style="9" customWidth="1"/>
    <col min="5" max="6" width="11.875" style="3" customWidth="1"/>
    <col min="7" max="16384" width="9.125" style="3" customWidth="1"/>
  </cols>
  <sheetData>
    <row r="1" spans="1:5" ht="18.75" customHeight="1">
      <c r="A1" s="1"/>
      <c r="B1" s="1" t="s">
        <v>6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2" t="s">
        <v>5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20.25" customHeight="1">
      <c r="A6" s="17" t="s">
        <v>7</v>
      </c>
      <c r="B6" s="8" t="s">
        <v>8</v>
      </c>
      <c r="C6" s="5" t="s">
        <v>9</v>
      </c>
      <c r="D6" s="7">
        <v>1</v>
      </c>
      <c r="E6" s="18">
        <f>789.55*D6</f>
        <v>789.55</v>
      </c>
    </row>
    <row r="7" spans="1:5" ht="18.75" customHeight="1">
      <c r="A7" s="19"/>
      <c r="B7" s="8" t="s">
        <v>10</v>
      </c>
      <c r="C7" s="5" t="s">
        <v>11</v>
      </c>
      <c r="D7" s="7"/>
      <c r="E7" s="20">
        <f>756.87*D7</f>
        <v>0</v>
      </c>
    </row>
    <row r="8" spans="1:5" ht="15.75">
      <c r="A8" s="14" t="s">
        <v>12</v>
      </c>
      <c r="B8" s="8" t="s">
        <v>13</v>
      </c>
      <c r="C8" s="5" t="s">
        <v>14</v>
      </c>
      <c r="D8" s="7"/>
      <c r="E8" s="10"/>
    </row>
    <row r="9" spans="1:5" ht="15.75">
      <c r="A9" s="15"/>
      <c r="B9" s="21" t="s">
        <v>15</v>
      </c>
      <c r="C9" s="5" t="s">
        <v>4</v>
      </c>
      <c r="D9" s="7">
        <v>1</v>
      </c>
      <c r="E9" s="20">
        <f>1472.29*D9</f>
        <v>1472.29</v>
      </c>
    </row>
    <row r="10" spans="1:5" ht="15.75">
      <c r="A10" s="15"/>
      <c r="B10" s="8" t="s">
        <v>16</v>
      </c>
      <c r="C10" s="5" t="s">
        <v>4</v>
      </c>
      <c r="D10" s="7">
        <v>1</v>
      </c>
      <c r="E10" s="20">
        <f>92.12*D10</f>
        <v>92.12</v>
      </c>
    </row>
    <row r="11" spans="1:5" ht="15.75">
      <c r="A11" s="15"/>
      <c r="B11" s="8" t="s">
        <v>17</v>
      </c>
      <c r="C11" s="5" t="s">
        <v>4</v>
      </c>
      <c r="D11" s="7">
        <v>1</v>
      </c>
      <c r="E11" s="20">
        <f>546.92*D11</f>
        <v>546.92</v>
      </c>
    </row>
    <row r="12" spans="1:5" ht="15.75">
      <c r="A12" s="16"/>
      <c r="B12" s="8" t="s">
        <v>18</v>
      </c>
      <c r="C12" s="5" t="s">
        <v>19</v>
      </c>
      <c r="D12" s="22">
        <v>4.675</v>
      </c>
      <c r="E12" s="18">
        <f>258.31*D12</f>
        <v>1207.59925</v>
      </c>
    </row>
    <row r="13" spans="1:5" ht="31.5">
      <c r="A13" s="14" t="s">
        <v>20</v>
      </c>
      <c r="B13" s="11" t="s">
        <v>21</v>
      </c>
      <c r="C13" s="5"/>
      <c r="D13" s="7">
        <v>24</v>
      </c>
      <c r="E13" s="18">
        <f>921.35*D13</f>
        <v>22112.4</v>
      </c>
    </row>
    <row r="14" spans="1:5" ht="15.75">
      <c r="A14" s="16"/>
      <c r="B14" s="8" t="s">
        <v>22</v>
      </c>
      <c r="C14" s="5" t="s">
        <v>23</v>
      </c>
      <c r="D14" s="7"/>
      <c r="E14" s="23">
        <v>24030</v>
      </c>
    </row>
    <row r="15" spans="1:5" ht="15.75">
      <c r="A15" s="1"/>
      <c r="B15" s="1"/>
      <c r="C15" s="1"/>
      <c r="D15" s="2"/>
      <c r="E15" s="13">
        <f>SUM(E6:E14)</f>
        <v>50250.87925</v>
      </c>
    </row>
  </sheetData>
  <sheetProtection/>
  <mergeCells count="3">
    <mergeCell ref="A6:A7"/>
    <mergeCell ref="A8:A12"/>
    <mergeCell ref="A13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2019-06-19T05:12:44Z</dcterms:modified>
  <cp:category/>
  <cp:version/>
  <cp:contentType/>
  <cp:contentStatus/>
</cp:coreProperties>
</file>